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OL\"/>
    </mc:Choice>
  </mc:AlternateContent>
  <xr:revisionPtr revIDLastSave="0" documentId="8_{35CFCC32-4775-4FAD-9570-192D98762312}" xr6:coauthVersionLast="45" xr6:coauthVersionMax="45" xr10:uidLastSave="{00000000-0000-0000-0000-000000000000}"/>
  <bookViews>
    <workbookView xWindow="-120" yWindow="-120" windowWidth="29040" windowHeight="15840" xr2:uid="{9C3759A8-5D46-411A-A933-8A561E22F82C}"/>
  </bookViews>
  <sheets>
    <sheet name="Ar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  <c r="D43" i="1"/>
  <c r="C22" i="1"/>
  <c r="D22" i="1"/>
  <c r="C44" i="1"/>
  <c r="D44" i="1"/>
  <c r="E44" i="1"/>
  <c r="E22" i="1"/>
  <c r="C47" i="1" s="1"/>
</calcChain>
</file>

<file path=xl/sharedStrings.xml><?xml version="1.0" encoding="utf-8"?>
<sst xmlns="http://schemas.openxmlformats.org/spreadsheetml/2006/main" count="57" uniqueCount="43">
  <si>
    <t>Forslag til budsjett 2021</t>
  </si>
  <si>
    <t>Inntekter</t>
  </si>
  <si>
    <t> </t>
  </si>
  <si>
    <t>Budsjett 2020</t>
  </si>
  <si>
    <t>Regnskap 2020</t>
  </si>
  <si>
    <t>Budsjett 2021</t>
  </si>
  <si>
    <t>Medlemskontingent</t>
  </si>
  <si>
    <t>Modum Cup. Treningsløp</t>
  </si>
  <si>
    <t>Startkontingent terminfestede løp</t>
  </si>
  <si>
    <t>Turorientering</t>
  </si>
  <si>
    <t>Kiosksalg løp</t>
  </si>
  <si>
    <t>Abelone</t>
  </si>
  <si>
    <t>Salg av kart</t>
  </si>
  <si>
    <t>Salg av klubbklær</t>
  </si>
  <si>
    <t>Sponsorer Modum Sparebank1, Kraftriket, eLon</t>
  </si>
  <si>
    <t>Stolpejakt. Sponsor, Tilskudd</t>
  </si>
  <si>
    <t>Tilskudd (LAM, Momskomp, grasrot, Gjensidige)</t>
  </si>
  <si>
    <t>Scooter. Sponsorinntekter</t>
  </si>
  <si>
    <t>Skolegårdskartprosjektet</t>
  </si>
  <si>
    <t>Støtte «skolepakker til orientering»</t>
  </si>
  <si>
    <t>Andre renteinntekter</t>
  </si>
  <si>
    <t>Verdiøkning fond</t>
  </si>
  <si>
    <t>Sum</t>
  </si>
  <si>
    <t>Utgifter</t>
  </si>
  <si>
    <t>Støtte til kjøp av klubbklær</t>
  </si>
  <si>
    <t>Sosiale samlinger/Avslutninger</t>
  </si>
  <si>
    <t>Premier internt i klubben</t>
  </si>
  <si>
    <t>Klubbturer</t>
  </si>
  <si>
    <t>Turorientering utgifter</t>
  </si>
  <si>
    <t>ModumCup, Treningsløp utgifter</t>
  </si>
  <si>
    <t>Abelone kostnader</t>
  </si>
  <si>
    <t>Stolpejakt, trykk, kart, avgifter og premier</t>
  </si>
  <si>
    <t>Rekruttarbeid</t>
  </si>
  <si>
    <t>Trenerhonorar</t>
  </si>
  <si>
    <t>Utstyr og verktøy</t>
  </si>
  <si>
    <t>Diverse kostnader</t>
  </si>
  <si>
    <t>Startkontingent</t>
  </si>
  <si>
    <t>Lager, strøm og forsikring</t>
  </si>
  <si>
    <t>Kart, Nye, oppdateringer</t>
  </si>
  <si>
    <t>Utgifter terminfestede løp</t>
  </si>
  <si>
    <t>Skolegårdskartprosjektet/skolepakker</t>
  </si>
  <si>
    <t>Scooter, vedlikehold, løypeleie, drivstoff, forsikring</t>
  </si>
  <si>
    <t>Budsjettert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</si>
</sst>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1" xfId="0" applyFont="1" applyBorder="1"/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3" fontId="1" fillId="0" borderId="3" xfId="0" applyNumberFormat="1" applyFont="1" applyBorder="1"/>
    <xf numFmtId="3" fontId="1" fillId="0" borderId="4" xfId="0" applyNumberFormat="1" applyFont="1" applyBorder="1"/>
    <xf numFmtId="3" fontId="2" fillId="0" borderId="5" xfId="0" applyNumberFormat="1" applyFont="1" applyBorder="1" applyAlignment="1">
      <alignment wrapText="1"/>
    </xf>
    <xf numFmtId="3" fontId="1" fillId="0" borderId="6" xfId="0" applyNumberFormat="1" applyFont="1" applyBorder="1"/>
    <xf numFmtId="0" fontId="4" fillId="0" borderId="0" xfId="0" applyFont="1" applyBorder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2B191-96C3-4D26-8D17-A836130E11F5}">
  <dimension ref="A2:F81"/>
  <sheetViews>
    <sheetView tabSelected="1" workbookViewId="0">
      <selection activeCell="E25" sqref="E25"/>
    </sheetView>
  </sheetViews>
  <sheetFormatPr baseColWidth="10" defaultColWidth="11.42578125" defaultRowHeight="15" x14ac:dyDescent="0.25"/>
  <cols>
    <col min="2" max="2" width="48.85546875" bestFit="1" customWidth="1"/>
    <col min="3" max="3" width="11.5703125" customWidth="1"/>
    <col min="5" max="5" width="11.5703125" customWidth="1"/>
  </cols>
  <sheetData>
    <row r="2" spans="1:6" ht="26.25" x14ac:dyDescent="0.4">
      <c r="B2" s="17" t="s">
        <v>0</v>
      </c>
    </row>
    <row r="3" spans="1:6" x14ac:dyDescent="0.25">
      <c r="A3" s="2"/>
      <c r="B3" s="2"/>
      <c r="C3" s="3"/>
      <c r="D3" s="2"/>
    </row>
    <row r="4" spans="1:6" ht="18.75" x14ac:dyDescent="0.3">
      <c r="A4" s="2"/>
      <c r="B4" s="15" t="s">
        <v>1</v>
      </c>
      <c r="C4" s="3"/>
      <c r="D4" s="2"/>
      <c r="E4" s="2"/>
      <c r="F4" s="3"/>
    </row>
    <row r="5" spans="1:6" ht="30" x14ac:dyDescent="0.25">
      <c r="A5" s="7" t="s">
        <v>2</v>
      </c>
      <c r="B5" s="7" t="s">
        <v>2</v>
      </c>
      <c r="C5" s="9" t="s">
        <v>3</v>
      </c>
      <c r="D5" s="9" t="s">
        <v>4</v>
      </c>
      <c r="E5" s="9" t="s">
        <v>5</v>
      </c>
    </row>
    <row r="6" spans="1:6" x14ac:dyDescent="0.25">
      <c r="A6" s="7">
        <v>3200</v>
      </c>
      <c r="B6" s="7" t="s">
        <v>6</v>
      </c>
      <c r="C6" s="8">
        <v>40000</v>
      </c>
      <c r="D6" s="8">
        <v>27800</v>
      </c>
      <c r="E6" s="8">
        <v>30000</v>
      </c>
      <c r="F6" s="3"/>
    </row>
    <row r="7" spans="1:6" x14ac:dyDescent="0.25">
      <c r="A7" s="7">
        <v>3210</v>
      </c>
      <c r="B7" s="7" t="s">
        <v>7</v>
      </c>
      <c r="C7" s="8">
        <v>15000</v>
      </c>
      <c r="D7" s="7">
        <v>156</v>
      </c>
      <c r="E7" s="7"/>
      <c r="F7" s="3"/>
    </row>
    <row r="8" spans="1:6" x14ac:dyDescent="0.25">
      <c r="A8" s="7">
        <v>3211</v>
      </c>
      <c r="B8" s="7" t="s">
        <v>8</v>
      </c>
      <c r="C8" s="8">
        <v>40000</v>
      </c>
      <c r="D8" s="8">
        <v>23540</v>
      </c>
      <c r="E8" s="8">
        <v>40000</v>
      </c>
      <c r="F8" s="3"/>
    </row>
    <row r="9" spans="1:6" x14ac:dyDescent="0.25">
      <c r="A9" s="7">
        <v>3212</v>
      </c>
      <c r="B9" s="7" t="s">
        <v>9</v>
      </c>
      <c r="C9" s="8">
        <v>40000</v>
      </c>
      <c r="D9" s="8">
        <v>52523</v>
      </c>
      <c r="E9" s="8">
        <v>50000</v>
      </c>
      <c r="F9" s="3"/>
    </row>
    <row r="10" spans="1:6" x14ac:dyDescent="0.25">
      <c r="A10" s="7">
        <v>3220</v>
      </c>
      <c r="B10" s="7" t="s">
        <v>10</v>
      </c>
      <c r="C10" s="8">
        <v>5000</v>
      </c>
      <c r="D10" s="7">
        <v>0</v>
      </c>
      <c r="E10" s="7">
        <v>0</v>
      </c>
    </row>
    <row r="11" spans="1:6" x14ac:dyDescent="0.25">
      <c r="A11" s="7">
        <v>3225</v>
      </c>
      <c r="B11" s="7" t="s">
        <v>11</v>
      </c>
      <c r="C11" s="7">
        <v>0</v>
      </c>
      <c r="D11" s="8">
        <v>1537</v>
      </c>
      <c r="E11" s="7">
        <v>0</v>
      </c>
      <c r="F11" s="1"/>
    </row>
    <row r="12" spans="1:6" x14ac:dyDescent="0.25">
      <c r="A12" s="7">
        <v>3230</v>
      </c>
      <c r="B12" s="7" t="s">
        <v>12</v>
      </c>
      <c r="C12" s="8">
        <v>1000</v>
      </c>
      <c r="D12" s="7">
        <v>133</v>
      </c>
      <c r="E12" s="7">
        <v>200</v>
      </c>
      <c r="F12" s="1"/>
    </row>
    <row r="13" spans="1:6" x14ac:dyDescent="0.25">
      <c r="A13" s="7">
        <v>3240</v>
      </c>
      <c r="B13" s="7" t="s">
        <v>13</v>
      </c>
      <c r="C13" s="8">
        <v>10000</v>
      </c>
      <c r="D13" s="8">
        <v>1906</v>
      </c>
      <c r="E13" s="7">
        <v>0</v>
      </c>
      <c r="F13" s="1"/>
    </row>
    <row r="14" spans="1:6" x14ac:dyDescent="0.25">
      <c r="A14" s="7">
        <v>3400</v>
      </c>
      <c r="B14" s="7" t="s">
        <v>14</v>
      </c>
      <c r="C14" s="7" t="s">
        <v>2</v>
      </c>
      <c r="D14" s="7" t="s">
        <v>2</v>
      </c>
      <c r="E14" s="8">
        <v>55000</v>
      </c>
      <c r="F14" s="1"/>
    </row>
    <row r="15" spans="1:6" x14ac:dyDescent="0.25">
      <c r="A15" s="7">
        <v>3405</v>
      </c>
      <c r="B15" s="7" t="s">
        <v>15</v>
      </c>
      <c r="C15" s="8">
        <v>70000</v>
      </c>
      <c r="D15" s="8">
        <v>35500</v>
      </c>
      <c r="E15" s="8">
        <v>35000</v>
      </c>
      <c r="F15" s="1"/>
    </row>
    <row r="16" spans="1:6" x14ac:dyDescent="0.25">
      <c r="A16" s="7">
        <v>3410</v>
      </c>
      <c r="B16" s="7" t="s">
        <v>16</v>
      </c>
      <c r="C16" s="8">
        <v>80000</v>
      </c>
      <c r="D16" s="8">
        <v>89557</v>
      </c>
      <c r="E16" s="8">
        <v>75000</v>
      </c>
      <c r="F16" s="1"/>
    </row>
    <row r="17" spans="1:6" x14ac:dyDescent="0.25">
      <c r="A17" s="7">
        <v>3450</v>
      </c>
      <c r="B17" s="7" t="s">
        <v>17</v>
      </c>
      <c r="C17" s="8">
        <v>30000</v>
      </c>
      <c r="D17" s="7">
        <v>0</v>
      </c>
      <c r="E17" s="8">
        <v>20000</v>
      </c>
      <c r="F17" s="1"/>
    </row>
    <row r="18" spans="1:6" x14ac:dyDescent="0.25">
      <c r="A18" s="7">
        <v>3460</v>
      </c>
      <c r="B18" s="7" t="s">
        <v>18</v>
      </c>
      <c r="C18" s="8">
        <v>35000</v>
      </c>
      <c r="D18" s="8">
        <v>72500</v>
      </c>
      <c r="E18" s="7">
        <v>0</v>
      </c>
      <c r="F18" s="1"/>
    </row>
    <row r="19" spans="1:6" x14ac:dyDescent="0.25">
      <c r="A19" s="7">
        <v>3460</v>
      </c>
      <c r="B19" s="7" t="s">
        <v>19</v>
      </c>
      <c r="C19" s="7" t="s">
        <v>2</v>
      </c>
      <c r="D19" s="7"/>
      <c r="E19" s="8">
        <v>60000</v>
      </c>
      <c r="F19" s="1"/>
    </row>
    <row r="20" spans="1:6" x14ac:dyDescent="0.25">
      <c r="A20" s="7">
        <v>3500</v>
      </c>
      <c r="B20" s="7" t="s">
        <v>20</v>
      </c>
      <c r="C20" s="8">
        <v>15000</v>
      </c>
      <c r="D20" s="8">
        <v>15914</v>
      </c>
      <c r="E20" s="8">
        <v>16000</v>
      </c>
      <c r="F20" s="1"/>
    </row>
    <row r="21" spans="1:6" x14ac:dyDescent="0.25">
      <c r="A21" s="7">
        <v>3510</v>
      </c>
      <c r="B21" s="7" t="s">
        <v>21</v>
      </c>
      <c r="C21" s="13">
        <v>40000</v>
      </c>
      <c r="D21" s="13">
        <v>112237</v>
      </c>
      <c r="E21" s="13"/>
      <c r="F21" s="1"/>
    </row>
    <row r="22" spans="1:6" x14ac:dyDescent="0.25">
      <c r="B22" s="6" t="s">
        <v>22</v>
      </c>
      <c r="C22" s="11">
        <f>SUM(C6:C20)</f>
        <v>381000</v>
      </c>
      <c r="D22" s="14">
        <f>SUM(D6:D20)</f>
        <v>321066</v>
      </c>
      <c r="E22" s="12">
        <f>SUM(E6:E21)</f>
        <v>381200</v>
      </c>
      <c r="F22" s="1"/>
    </row>
    <row r="23" spans="1:6" x14ac:dyDescent="0.25">
      <c r="F23" s="1"/>
    </row>
    <row r="24" spans="1:6" ht="18.75" x14ac:dyDescent="0.3">
      <c r="B24" s="16" t="s">
        <v>23</v>
      </c>
      <c r="F24" s="1"/>
    </row>
    <row r="25" spans="1:6" ht="30" x14ac:dyDescent="0.25">
      <c r="A25" s="7" t="s">
        <v>2</v>
      </c>
      <c r="B25" s="7" t="s">
        <v>2</v>
      </c>
      <c r="C25" s="9" t="s">
        <v>3</v>
      </c>
      <c r="D25" s="9" t="s">
        <v>4</v>
      </c>
      <c r="E25" s="9" t="s">
        <v>5</v>
      </c>
      <c r="F25" s="1"/>
    </row>
    <row r="26" spans="1:6" x14ac:dyDescent="0.25">
      <c r="A26" s="7">
        <v>6500</v>
      </c>
      <c r="B26" s="7" t="s">
        <v>24</v>
      </c>
      <c r="C26" s="7" t="s">
        <v>2</v>
      </c>
      <c r="D26" s="7" t="s">
        <v>2</v>
      </c>
      <c r="E26" s="8">
        <v>20000</v>
      </c>
      <c r="F26" s="1"/>
    </row>
    <row r="27" spans="1:6" x14ac:dyDescent="0.25">
      <c r="A27" s="7">
        <v>6510</v>
      </c>
      <c r="B27" s="7" t="s">
        <v>25</v>
      </c>
      <c r="C27" s="8">
        <v>10000</v>
      </c>
      <c r="D27" s="7">
        <v>5468</v>
      </c>
      <c r="E27" s="8">
        <v>10000</v>
      </c>
      <c r="F27" s="1"/>
    </row>
    <row r="28" spans="1:6" x14ac:dyDescent="0.25">
      <c r="A28" s="7">
        <v>6511</v>
      </c>
      <c r="B28" s="7" t="s">
        <v>26</v>
      </c>
      <c r="C28" s="8">
        <v>12000</v>
      </c>
      <c r="D28" s="7">
        <v>13900</v>
      </c>
      <c r="E28" s="8">
        <v>15000</v>
      </c>
      <c r="F28" s="1"/>
    </row>
    <row r="29" spans="1:6" x14ac:dyDescent="0.25">
      <c r="A29" s="7">
        <v>6520</v>
      </c>
      <c r="B29" s="7" t="s">
        <v>27</v>
      </c>
      <c r="C29" s="8">
        <v>22000</v>
      </c>
      <c r="D29" s="7">
        <v>-22000</v>
      </c>
      <c r="E29" s="8">
        <v>25000</v>
      </c>
      <c r="F29" s="1"/>
    </row>
    <row r="30" spans="1:6" x14ac:dyDescent="0.25">
      <c r="A30" s="7">
        <v>6530</v>
      </c>
      <c r="B30" s="7" t="s">
        <v>28</v>
      </c>
      <c r="C30" s="8">
        <v>14000</v>
      </c>
      <c r="D30" s="7">
        <v>15761</v>
      </c>
      <c r="E30" s="8">
        <v>15000</v>
      </c>
      <c r="F30" s="1"/>
    </row>
    <row r="31" spans="1:6" x14ac:dyDescent="0.25">
      <c r="A31" s="7">
        <v>6531</v>
      </c>
      <c r="B31" s="7" t="s">
        <v>29</v>
      </c>
      <c r="C31" s="8">
        <v>1000</v>
      </c>
      <c r="D31" s="7">
        <v>380</v>
      </c>
      <c r="E31" s="8">
        <v>1000</v>
      </c>
      <c r="F31" s="1"/>
    </row>
    <row r="32" spans="1:6" x14ac:dyDescent="0.25">
      <c r="A32" s="7">
        <v>6532</v>
      </c>
      <c r="B32" s="7" t="s">
        <v>30</v>
      </c>
      <c r="C32" s="8">
        <v>2000</v>
      </c>
      <c r="D32" s="7">
        <f>1125+1388</f>
        <v>2513</v>
      </c>
      <c r="E32" s="8">
        <v>2000</v>
      </c>
      <c r="F32" s="1"/>
    </row>
    <row r="33" spans="1:6" x14ac:dyDescent="0.25">
      <c r="A33" s="7">
        <v>6536</v>
      </c>
      <c r="B33" s="7" t="s">
        <v>31</v>
      </c>
      <c r="C33" s="8">
        <v>50000</v>
      </c>
      <c r="D33" s="7">
        <v>58625</v>
      </c>
      <c r="E33" s="8">
        <v>52500</v>
      </c>
      <c r="F33" s="1"/>
    </row>
    <row r="34" spans="1:6" x14ac:dyDescent="0.25">
      <c r="A34" s="7">
        <v>6540</v>
      </c>
      <c r="B34" s="7" t="s">
        <v>32</v>
      </c>
      <c r="C34" s="8">
        <v>10000</v>
      </c>
      <c r="D34" s="7" t="s">
        <v>2</v>
      </c>
      <c r="E34" s="8">
        <v>15000</v>
      </c>
      <c r="F34" s="1"/>
    </row>
    <row r="35" spans="1:6" x14ac:dyDescent="0.25">
      <c r="A35" s="7">
        <v>6541</v>
      </c>
      <c r="B35" s="7" t="s">
        <v>33</v>
      </c>
      <c r="C35" s="8">
        <v>15000</v>
      </c>
      <c r="D35" s="7">
        <v>7350</v>
      </c>
      <c r="E35" s="8">
        <v>15000</v>
      </c>
      <c r="F35" s="1"/>
    </row>
    <row r="36" spans="1:6" x14ac:dyDescent="0.25">
      <c r="A36" s="7">
        <v>6545</v>
      </c>
      <c r="B36" s="7" t="s">
        <v>34</v>
      </c>
      <c r="C36" s="8">
        <v>15000</v>
      </c>
      <c r="D36" s="7">
        <v>18259</v>
      </c>
      <c r="E36" s="8">
        <v>40000</v>
      </c>
      <c r="F36" s="1"/>
    </row>
    <row r="37" spans="1:6" x14ac:dyDescent="0.25">
      <c r="A37" s="7">
        <v>6550</v>
      </c>
      <c r="B37" s="7" t="s">
        <v>35</v>
      </c>
      <c r="C37" s="8">
        <v>10000</v>
      </c>
      <c r="D37" s="7">
        <v>9500</v>
      </c>
      <c r="E37" s="8">
        <v>10000</v>
      </c>
      <c r="F37" s="1"/>
    </row>
    <row r="38" spans="1:6" x14ac:dyDescent="0.25">
      <c r="A38" s="7">
        <v>6551</v>
      </c>
      <c r="B38" s="7" t="s">
        <v>36</v>
      </c>
      <c r="C38" s="8">
        <v>120000</v>
      </c>
      <c r="D38" s="7">
        <v>29324</v>
      </c>
      <c r="E38" s="8">
        <v>60000</v>
      </c>
      <c r="F38" s="1"/>
    </row>
    <row r="39" spans="1:6" x14ac:dyDescent="0.25">
      <c r="A39" s="7">
        <v>6555</v>
      </c>
      <c r="B39" s="7" t="s">
        <v>37</v>
      </c>
      <c r="C39" s="8">
        <v>12000</v>
      </c>
      <c r="D39" s="7">
        <v>7011</v>
      </c>
      <c r="E39" s="8">
        <v>10000</v>
      </c>
      <c r="F39" s="1"/>
    </row>
    <row r="40" spans="1:6" x14ac:dyDescent="0.25">
      <c r="A40" s="7">
        <v>6560</v>
      </c>
      <c r="B40" s="7" t="s">
        <v>38</v>
      </c>
      <c r="C40" s="8">
        <v>70000</v>
      </c>
      <c r="D40" s="7">
        <v>37715</v>
      </c>
      <c r="E40" s="8">
        <v>30000</v>
      </c>
      <c r="F40" s="1"/>
    </row>
    <row r="41" spans="1:6" x14ac:dyDescent="0.25">
      <c r="A41" s="7">
        <v>6565</v>
      </c>
      <c r="B41" s="7" t="s">
        <v>39</v>
      </c>
      <c r="C41" s="8">
        <v>20000</v>
      </c>
      <c r="D41" s="7">
        <v>25083</v>
      </c>
      <c r="E41" s="8">
        <v>30000</v>
      </c>
      <c r="F41" s="1"/>
    </row>
    <row r="42" spans="1:6" x14ac:dyDescent="0.25">
      <c r="A42" s="7">
        <v>6567</v>
      </c>
      <c r="B42" s="7" t="s">
        <v>40</v>
      </c>
      <c r="C42" s="8">
        <v>30000</v>
      </c>
      <c r="D42" s="7">
        <v>9301</v>
      </c>
      <c r="E42" s="7">
        <v>0</v>
      </c>
      <c r="F42" s="1"/>
    </row>
    <row r="43" spans="1:6" x14ac:dyDescent="0.25">
      <c r="A43" s="7">
        <v>6625</v>
      </c>
      <c r="B43" s="7" t="s">
        <v>41</v>
      </c>
      <c r="C43" s="8">
        <v>28000</v>
      </c>
      <c r="D43" s="7">
        <f>37472+4200</f>
        <v>41672</v>
      </c>
      <c r="E43" s="8">
        <v>30000</v>
      </c>
      <c r="F43" s="1"/>
    </row>
    <row r="44" spans="1:6" x14ac:dyDescent="0.25">
      <c r="A44" s="7" t="s">
        <v>2</v>
      </c>
      <c r="B44" s="9" t="s">
        <v>22</v>
      </c>
      <c r="C44" s="10">
        <f>SUM(C27:C43)</f>
        <v>441000</v>
      </c>
      <c r="D44" s="9">
        <f>SUM(D27:D43)</f>
        <v>259862</v>
      </c>
      <c r="E44" s="10">
        <f>SUM(E26:E43)</f>
        <v>380500</v>
      </c>
      <c r="F44" s="1"/>
    </row>
    <row r="45" spans="1:6" x14ac:dyDescent="0.25">
      <c r="E45" s="1"/>
      <c r="F45" s="1"/>
    </row>
    <row r="46" spans="1:6" x14ac:dyDescent="0.25">
      <c r="F46" s="1"/>
    </row>
    <row r="47" spans="1:6" x14ac:dyDescent="0.25">
      <c r="B47" s="4" t="s">
        <v>42</v>
      </c>
      <c r="C47" s="5">
        <f>E22-E44</f>
        <v>700</v>
      </c>
      <c r="F47" s="1"/>
    </row>
    <row r="48" spans="1:6" x14ac:dyDescent="0.25">
      <c r="F48" s="1"/>
    </row>
    <row r="49" spans="6:6" x14ac:dyDescent="0.25">
      <c r="F49" s="1"/>
    </row>
    <row r="50" spans="6:6" x14ac:dyDescent="0.25">
      <c r="F50" s="1"/>
    </row>
    <row r="51" spans="6:6" x14ac:dyDescent="0.25">
      <c r="F51" s="1"/>
    </row>
    <row r="52" spans="6:6" x14ac:dyDescent="0.25">
      <c r="F52" s="1"/>
    </row>
    <row r="53" spans="6:6" x14ac:dyDescent="0.25">
      <c r="F53" s="1"/>
    </row>
    <row r="54" spans="6:6" x14ac:dyDescent="0.25">
      <c r="F54" s="1"/>
    </row>
    <row r="55" spans="6:6" x14ac:dyDescent="0.25">
      <c r="F55" s="1"/>
    </row>
    <row r="56" spans="6:6" x14ac:dyDescent="0.25">
      <c r="F56" s="1"/>
    </row>
    <row r="57" spans="6:6" x14ac:dyDescent="0.25">
      <c r="F57" s="1"/>
    </row>
    <row r="58" spans="6:6" x14ac:dyDescent="0.25">
      <c r="F58" s="1"/>
    </row>
    <row r="59" spans="6:6" x14ac:dyDescent="0.25">
      <c r="F59" s="1"/>
    </row>
    <row r="60" spans="6:6" x14ac:dyDescent="0.25">
      <c r="F60" s="1"/>
    </row>
    <row r="61" spans="6:6" x14ac:dyDescent="0.25">
      <c r="F61" s="1"/>
    </row>
    <row r="62" spans="6:6" x14ac:dyDescent="0.25">
      <c r="F62" s="1"/>
    </row>
    <row r="63" spans="6:6" x14ac:dyDescent="0.25">
      <c r="F63" s="1"/>
    </row>
    <row r="64" spans="6:6" x14ac:dyDescent="0.25">
      <c r="F64" s="1"/>
    </row>
    <row r="65" spans="6:6" x14ac:dyDescent="0.25">
      <c r="F65" s="1"/>
    </row>
    <row r="66" spans="6:6" x14ac:dyDescent="0.25">
      <c r="F66" s="1"/>
    </row>
    <row r="67" spans="6:6" x14ac:dyDescent="0.25">
      <c r="F67" s="1"/>
    </row>
    <row r="68" spans="6:6" x14ac:dyDescent="0.25">
      <c r="F68" s="1"/>
    </row>
    <row r="69" spans="6:6" x14ac:dyDescent="0.25">
      <c r="F69" s="1"/>
    </row>
    <row r="70" spans="6:6" x14ac:dyDescent="0.25">
      <c r="F70" s="1"/>
    </row>
    <row r="71" spans="6:6" x14ac:dyDescent="0.25">
      <c r="F71" s="1"/>
    </row>
    <row r="72" spans="6:6" x14ac:dyDescent="0.25">
      <c r="F72" s="1"/>
    </row>
    <row r="73" spans="6:6" x14ac:dyDescent="0.25">
      <c r="F73" s="1"/>
    </row>
    <row r="74" spans="6:6" x14ac:dyDescent="0.25">
      <c r="F74" s="1"/>
    </row>
    <row r="75" spans="6:6" x14ac:dyDescent="0.25">
      <c r="F75" s="1"/>
    </row>
    <row r="76" spans="6:6" x14ac:dyDescent="0.25">
      <c r="F76" s="1"/>
    </row>
    <row r="77" spans="6:6" x14ac:dyDescent="0.25">
      <c r="F77" s="1"/>
    </row>
    <row r="78" spans="6:6" x14ac:dyDescent="0.25">
      <c r="F78" s="1"/>
    </row>
    <row r="79" spans="6:6" x14ac:dyDescent="0.25">
      <c r="F79" s="1"/>
    </row>
    <row r="80" spans="6:6" x14ac:dyDescent="0.25">
      <c r="F80" s="1"/>
    </row>
    <row r="81" spans="6:6" x14ac:dyDescent="0.25">
      <c r="F81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Brunes</dc:creator>
  <cp:keywords/>
  <dc:description/>
  <cp:lastModifiedBy>Thorrud Åse Marit</cp:lastModifiedBy>
  <cp:revision/>
  <dcterms:created xsi:type="dcterms:W3CDTF">2021-03-09T17:37:44Z</dcterms:created>
  <dcterms:modified xsi:type="dcterms:W3CDTF">2021-03-10T12:03:42Z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f0c0f1-ac70-4c4a-a1d1-a40b607742a1_Enabled">
    <vt:lpwstr>true</vt:lpwstr>
  </property>
  <property fmtid="{D5CDD505-2E9C-101B-9397-08002B2CF9AE}" pid="3" name="MSIP_Label_75f0c0f1-ac70-4c4a-a1d1-a40b607742a1_SetDate">
    <vt:lpwstr>2021-03-10T12:03:34Z</vt:lpwstr>
  </property>
  <property fmtid="{D5CDD505-2E9C-101B-9397-08002B2CF9AE}" pid="4" name="MSIP_Label_75f0c0f1-ac70-4c4a-a1d1-a40b607742a1_Method">
    <vt:lpwstr>Standard</vt:lpwstr>
  </property>
  <property fmtid="{D5CDD505-2E9C-101B-9397-08002B2CF9AE}" pid="5" name="MSIP_Label_75f0c0f1-ac70-4c4a-a1d1-a40b607742a1_Name">
    <vt:lpwstr>Confidential</vt:lpwstr>
  </property>
  <property fmtid="{D5CDD505-2E9C-101B-9397-08002B2CF9AE}" pid="6" name="MSIP_Label_75f0c0f1-ac70-4c4a-a1d1-a40b607742a1_SiteId">
    <vt:lpwstr>38856954-ed55-49f7-8bdd-738ffbbfd390</vt:lpwstr>
  </property>
  <property fmtid="{D5CDD505-2E9C-101B-9397-08002B2CF9AE}" pid="7" name="MSIP_Label_75f0c0f1-ac70-4c4a-a1d1-a40b607742a1_ActionId">
    <vt:lpwstr>c84367a2-2987-4881-b3de-51b503a0f470</vt:lpwstr>
  </property>
  <property fmtid="{D5CDD505-2E9C-101B-9397-08002B2CF9AE}" pid="8" name="MSIP_Label_75f0c0f1-ac70-4c4a-a1d1-a40b607742a1_ContentBits">
    <vt:lpwstr>0</vt:lpwstr>
  </property>
</Properties>
</file>